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/>
  <mc:AlternateContent xmlns:mc="http://schemas.openxmlformats.org/markup-compatibility/2006">
    <mc:Choice Requires="x15">
      <x15ac:absPath xmlns:x15ac="http://schemas.microsoft.com/office/spreadsheetml/2010/11/ac" url="D:\disk_d\own\ATLETIKA\Susice\2018\vysledky\"/>
    </mc:Choice>
  </mc:AlternateContent>
  <bookViews>
    <workbookView xWindow="0" yWindow="0" windowWidth="19200" windowHeight="6950"/>
  </bookViews>
  <sheets>
    <sheet name="kluci pořadí" sheetId="1" r:id="rId1"/>
    <sheet name="kluci časy body" sheetId="3" r:id="rId2"/>
    <sheet name="dívky pořadí" sheetId="2" r:id="rId3"/>
    <sheet name="dívky časy body" sheetId="4" r:id="rId4"/>
  </sheets>
  <calcPr calcId="162913"/>
</workbook>
</file>

<file path=xl/calcChain.xml><?xml version="1.0" encoding="utf-8"?>
<calcChain xmlns="http://schemas.openxmlformats.org/spreadsheetml/2006/main">
  <c r="K5" i="2" l="1"/>
  <c r="K3" i="2"/>
  <c r="K6" i="2"/>
  <c r="K10" i="2"/>
  <c r="K8" i="2"/>
  <c r="K11" i="2"/>
  <c r="K2" i="2"/>
  <c r="K9" i="2"/>
  <c r="K7" i="2"/>
  <c r="K4" i="2"/>
  <c r="K17" i="2"/>
  <c r="K13" i="2"/>
  <c r="K14" i="2"/>
  <c r="K12" i="2"/>
  <c r="K15" i="2"/>
  <c r="K16" i="2"/>
  <c r="K19" i="2"/>
  <c r="K18" i="2"/>
  <c r="M3" i="1"/>
  <c r="M7" i="1"/>
  <c r="M6" i="1"/>
  <c r="M2" i="1"/>
  <c r="M5" i="1"/>
  <c r="M8" i="1"/>
  <c r="M4" i="1"/>
</calcChain>
</file>

<file path=xl/sharedStrings.xml><?xml version="1.0" encoding="utf-8"?>
<sst xmlns="http://schemas.openxmlformats.org/spreadsheetml/2006/main" count="126" uniqueCount="59">
  <si>
    <t>jméno příjmení</t>
  </si>
  <si>
    <t>test pravidel</t>
  </si>
  <si>
    <t>50 m</t>
  </si>
  <si>
    <t>jména a příjmení</t>
  </si>
  <si>
    <t>Burian Jáchym</t>
  </si>
  <si>
    <t>Feix Adam</t>
  </si>
  <si>
    <t>Jelen Tomáš</t>
  </si>
  <si>
    <t>Kara Andrej</t>
  </si>
  <si>
    <t>Schmidt Štěpán</t>
  </si>
  <si>
    <t>Sikač Ondřej</t>
  </si>
  <si>
    <t>Škarda Jan</t>
  </si>
  <si>
    <t>Denemarková Barbora</t>
  </si>
  <si>
    <t>Drábová Eliška</t>
  </si>
  <si>
    <t>Hadrbolcová Kristýna</t>
  </si>
  <si>
    <t>Hanzdrová Michaela</t>
  </si>
  <si>
    <t>Izáková Eva</t>
  </si>
  <si>
    <t>Krejčovesová Rozálie</t>
  </si>
  <si>
    <t>Morávková Denisa</t>
  </si>
  <si>
    <t>Neufusová Karolína</t>
  </si>
  <si>
    <t>Nováková Gabriela</t>
  </si>
  <si>
    <t>Plachá Nikola</t>
  </si>
  <si>
    <t>Pokorná Magdalena</t>
  </si>
  <si>
    <t>Součková Denisa</t>
  </si>
  <si>
    <t>Součková Karolína</t>
  </si>
  <si>
    <t>Štěpánová Sára</t>
  </si>
  <si>
    <t>Teplá Magdalena</t>
  </si>
  <si>
    <t>Váchová Kateřina</t>
  </si>
  <si>
    <t>Vítkovská Anna</t>
  </si>
  <si>
    <t>Vosecká Anna</t>
  </si>
  <si>
    <t>Sloupec1</t>
  </si>
  <si>
    <t>Sloupec8</t>
  </si>
  <si>
    <t>Sloupec9</t>
  </si>
  <si>
    <t>6-ti skok</t>
  </si>
  <si>
    <t>ročník</t>
  </si>
  <si>
    <t>dns</t>
  </si>
  <si>
    <t>pořadí 6-ti skok</t>
  </si>
  <si>
    <t>součet</t>
  </si>
  <si>
    <t>slalom</t>
  </si>
  <si>
    <t>slalom-pořadí</t>
  </si>
  <si>
    <t>shyby</t>
  </si>
  <si>
    <t>shyby-pořadí</t>
  </si>
  <si>
    <t>dálka-pořadí</t>
  </si>
  <si>
    <t>skok z místa</t>
  </si>
  <si>
    <t>skok z místa-pořadí</t>
  </si>
  <si>
    <t>150 m</t>
  </si>
  <si>
    <t>150 m-pořadí</t>
  </si>
  <si>
    <t>plavání</t>
  </si>
  <si>
    <t>plavání-pořadí</t>
  </si>
  <si>
    <t>Svatobor</t>
  </si>
  <si>
    <t>Svatobor-pořadí</t>
  </si>
  <si>
    <t>dns?</t>
  </si>
  <si>
    <t xml:space="preserve">skok z místa </t>
  </si>
  <si>
    <t>150m</t>
  </si>
  <si>
    <t xml:space="preserve">150 m </t>
  </si>
  <si>
    <t>výsled. Pořadí</t>
  </si>
  <si>
    <t>YC: nevynaložení sport. Úsilí</t>
  </si>
  <si>
    <t>výsledné pořadí</t>
  </si>
  <si>
    <t>dálka (MS)</t>
  </si>
  <si>
    <t>dálka-mimo soutěž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</si>
</sst>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2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2" fontId="2" fillId="0" borderId="0" xfId="0" applyNumberFormat="1" applyFont="1" applyAlignment="1"/>
    <xf numFmtId="2" fontId="1" fillId="0" borderId="0" xfId="0" applyNumberFormat="1" applyFont="1" applyAlignment="1"/>
    <xf numFmtId="2" fontId="0" fillId="0" borderId="0" xfId="0" applyNumberFormat="1" applyFont="1" applyAlignment="1"/>
    <xf numFmtId="0" fontId="2" fillId="0" borderId="0" xfId="0" applyNumberFormat="1" applyFont="1" applyAlignment="1"/>
    <xf numFmtId="0" fontId="0" fillId="0" borderId="0" xfId="0" applyNumberFormat="1" applyFont="1" applyAlignment="1"/>
    <xf numFmtId="0" fontId="2" fillId="0" borderId="0" xfId="0" applyNumberFormat="1" applyFont="1" applyAlignment="1">
      <alignment horizontal="right"/>
    </xf>
    <xf numFmtId="2" fontId="4" fillId="0" borderId="0" xfId="0" applyNumberFormat="1" applyFont="1" applyAlignment="1"/>
    <xf numFmtId="0" fontId="4" fillId="0" borderId="0" xfId="0" applyNumberFormat="1" applyFont="1" applyAlignment="1"/>
    <xf numFmtId="0" fontId="2" fillId="2" borderId="0" xfId="0" applyNumberFormat="1" applyFont="1" applyFill="1" applyAlignment="1"/>
    <xf numFmtId="0" fontId="5" fillId="2" borderId="0" xfId="0" applyFont="1" applyFill="1" applyAlignment="1"/>
    <xf numFmtId="0" fontId="2" fillId="2" borderId="0" xfId="0" applyFont="1" applyFill="1" applyAlignment="1"/>
    <xf numFmtId="0" fontId="1" fillId="0" borderId="0" xfId="0" applyNumberFormat="1" applyFont="1" applyAlignment="1"/>
    <xf numFmtId="0" fontId="1" fillId="2" borderId="0" xfId="0" applyNumberFormat="1" applyFont="1" applyFill="1" applyAlignment="1"/>
    <xf numFmtId="0" fontId="0" fillId="3" borderId="0" xfId="0" applyFont="1" applyFill="1" applyAlignment="1"/>
    <xf numFmtId="0" fontId="5" fillId="3" borderId="0" xfId="0" applyFont="1" applyFill="1" applyAlignment="1"/>
  </cellXfs>
  <cellStyles count="1">
    <cellStyle name="Normální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ulka1" displayName="Tabulka1" ref="A1:N8" totalsRowShown="0">
  <autoFilter ref="A1:N8"/>
  <sortState ref="A2:N8">
    <sortCondition ref="M1:M8"/>
  </sortState>
  <tableColumns count="14">
    <tableColumn id="1" name="jména a příjmení" dataDxfId="43"/>
    <tableColumn id="2" name="test pravidel" dataDxfId="42"/>
    <tableColumn id="3" name="50 m" dataDxfId="41"/>
    <tableColumn id="4" name="6-ti skok"/>
    <tableColumn id="5" name="slalom"/>
    <tableColumn id="6" name="shyby"/>
    <tableColumn id="7" name="150 m "/>
    <tableColumn id="8" name="plavání"/>
    <tableColumn id="9" name="Svatobor"/>
    <tableColumn id="10" name="skok z místa"/>
    <tableColumn id="11" name="Sloupec8"/>
    <tableColumn id="12" name="Sloupec9"/>
    <tableColumn id="13" name="součet" dataDxfId="40">
      <calculatedColumnFormula>SUM(Tabulka1[[#This Row],[test pravidel]:[Sloupec9]])</calculatedColumnFormula>
    </tableColumn>
    <tableColumn id="14" name="výsled. Pořadí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ulka2" displayName="Tabulka2" ref="A1:Q8" totalsRowShown="0">
  <autoFilter ref="A1:Q8"/>
  <sortState ref="A2:Q8">
    <sortCondition ref="A1:A8"/>
  </sortState>
  <tableColumns count="17">
    <tableColumn id="1" name="jména a příjmení" dataDxfId="39"/>
    <tableColumn id="2" name="ročník" dataDxfId="38"/>
    <tableColumn id="3" name="Sloupec1" dataDxfId="37"/>
    <tableColumn id="4" name="6-ti skok" dataDxfId="36"/>
    <tableColumn id="5" name="pořadí 6-ti skok"/>
    <tableColumn id="6" name="slalom" dataDxfId="35"/>
    <tableColumn id="7" name="slalom-pořadí"/>
    <tableColumn id="8" name="shyby"/>
    <tableColumn id="9" name="shyby-pořadí"/>
    <tableColumn id="10" name="skok z místa"/>
    <tableColumn id="11" name="skok z místa-pořadí"/>
    <tableColumn id="12" name="150 m "/>
    <tableColumn id="13" name="150 m-pořadí"/>
    <tableColumn id="14" name="plavání"/>
    <tableColumn id="15" name="plavání-pořadí"/>
    <tableColumn id="16" name="Svatobor"/>
    <tableColumn id="17" name="Svatobor-pořadí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4" name="Tabulka4" displayName="Tabulka4" ref="A1:L19" totalsRowShown="0" headerRowDxfId="34" dataDxfId="33">
  <autoFilter ref="A1:L19"/>
  <sortState ref="A2:L19">
    <sortCondition ref="L1:L19"/>
  </sortState>
  <tableColumns count="12">
    <tableColumn id="1" name="jméno příjmení" dataDxfId="32"/>
    <tableColumn id="2" name="test pravidel" dataDxfId="31"/>
    <tableColumn id="3" name="50 m" dataDxfId="30"/>
    <tableColumn id="4" name="6-ti skok" dataDxfId="29"/>
    <tableColumn id="5" name="slalom" dataDxfId="28"/>
    <tableColumn id="6" name="shyby" dataDxfId="27"/>
    <tableColumn id="7" name="skok z místa " dataDxfId="26"/>
    <tableColumn id="8" name="150m" dataDxfId="25"/>
    <tableColumn id="9" name="plavání" dataDxfId="24"/>
    <tableColumn id="10" name="Svatobor" dataDxfId="23"/>
    <tableColumn id="11" name="součet" dataDxfId="22">
      <calculatedColumnFormula>SUM(Tabulka4[[#This Row],[test pravidel]:[Svatobor]])</calculatedColumnFormula>
    </tableColumn>
    <tableColumn id="12" name="výsledné pořadí" dataDxfId="21"/>
  </tableColumns>
  <tableStyleInfo name="TableStyleDark9" showFirstColumn="0" showLastColumn="0" showRowStripes="1" showColumnStripes="0"/>
</table>
</file>

<file path=xl/tables/table4.xml><?xml version="1.0" encoding="utf-8"?>
<table xmlns="http://schemas.openxmlformats.org/spreadsheetml/2006/main" id="3" name="Tabulka3" displayName="Tabulka3" ref="A1:S19" totalsRowShown="0" headerRowDxfId="20" dataDxfId="19">
  <autoFilter ref="A1:S19"/>
  <sortState ref="A2:S19">
    <sortCondition ref="A1:A19"/>
  </sortState>
  <tableColumns count="19">
    <tableColumn id="1" name="jméno příjmení" dataDxfId="18"/>
    <tableColumn id="2" name="ročník" dataDxfId="17"/>
    <tableColumn id="3" name="50 m" dataDxfId="16"/>
    <tableColumn id="4" name="6-ti skok" dataDxfId="15"/>
    <tableColumn id="5" name="pořadí 6-ti skok" dataDxfId="14"/>
    <tableColumn id="6" name="slalom" dataDxfId="13"/>
    <tableColumn id="7" name="slalom-pořadí" dataDxfId="12"/>
    <tableColumn id="8" name="shyby" dataDxfId="11"/>
    <tableColumn id="9" name="shyby-pořadí" dataDxfId="10"/>
    <tableColumn id="10" name="dálka (MS)" dataDxfId="9"/>
    <tableColumn id="11" name="dálka-pořadí" dataDxfId="8"/>
    <tableColumn id="12" name="skok z místa" dataDxfId="7"/>
    <tableColumn id="13" name="skok z místa-pořadí" dataDxfId="6"/>
    <tableColumn id="14" name="150 m" dataDxfId="5"/>
    <tableColumn id="15" name="150 m-pořadí" dataDxfId="4"/>
    <tableColumn id="16" name="plavání" dataDxfId="3"/>
    <tableColumn id="17" name="plavání-pořadí" dataDxfId="2"/>
    <tableColumn id="18" name="Svatobor" dataDxfId="1"/>
    <tableColumn id="19" name="Svatobor-pořadí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0"/>
  <sheetViews>
    <sheetView tabSelected="1" zoomScale="115" zoomScaleNormal="115" workbookViewId="0">
      <selection activeCell="G10" sqref="G10"/>
    </sheetView>
  </sheetViews>
  <sheetFormatPr defaultColWidth="14.453125" defaultRowHeight="15.75" customHeight="1" x14ac:dyDescent="0.25"/>
  <cols>
    <col min="1" max="1" width="20.6328125" customWidth="1"/>
    <col min="2" max="2" width="19.6328125" customWidth="1"/>
    <col min="7" max="7" width="28.36328125" customWidth="1"/>
  </cols>
  <sheetData>
    <row r="1" spans="1:14" ht="15.75" customHeight="1" x14ac:dyDescent="0.25">
      <c r="A1" s="5" t="s">
        <v>3</v>
      </c>
      <c r="B1" s="5" t="s">
        <v>1</v>
      </c>
      <c r="C1" s="5" t="s">
        <v>2</v>
      </c>
      <c r="D1" s="7" t="s">
        <v>32</v>
      </c>
      <c r="E1" s="7" t="s">
        <v>37</v>
      </c>
      <c r="F1" s="7" t="s">
        <v>39</v>
      </c>
      <c r="G1" s="7" t="s">
        <v>53</v>
      </c>
      <c r="H1" s="7" t="s">
        <v>46</v>
      </c>
      <c r="I1" s="7" t="s">
        <v>48</v>
      </c>
      <c r="J1" s="7" t="s">
        <v>42</v>
      </c>
      <c r="K1" t="s">
        <v>30</v>
      </c>
      <c r="L1" t="s">
        <v>31</v>
      </c>
      <c r="M1" s="7" t="s">
        <v>36</v>
      </c>
      <c r="N1" s="7" t="s">
        <v>54</v>
      </c>
    </row>
    <row r="2" spans="1:14" ht="15.75" customHeight="1" x14ac:dyDescent="0.25">
      <c r="A2" s="1" t="s">
        <v>7</v>
      </c>
      <c r="B2" s="1">
        <v>4</v>
      </c>
      <c r="C2" s="1">
        <v>1</v>
      </c>
      <c r="D2">
        <v>1</v>
      </c>
      <c r="E2">
        <v>4</v>
      </c>
      <c r="F2">
        <v>1</v>
      </c>
      <c r="G2" s="21">
        <v>6</v>
      </c>
      <c r="H2">
        <v>1</v>
      </c>
      <c r="I2">
        <v>2</v>
      </c>
      <c r="J2">
        <v>2</v>
      </c>
      <c r="M2">
        <f>SUM(Tabulka1[[#This Row],[test pravidel]:[Sloupec9]])</f>
        <v>22</v>
      </c>
      <c r="N2">
        <v>1</v>
      </c>
    </row>
    <row r="3" spans="1:14" ht="15.75" customHeight="1" x14ac:dyDescent="0.25">
      <c r="A3" s="1" t="s">
        <v>4</v>
      </c>
      <c r="B3" s="1">
        <v>1</v>
      </c>
      <c r="C3" s="1">
        <v>4</v>
      </c>
      <c r="D3">
        <v>4</v>
      </c>
      <c r="E3">
        <v>1</v>
      </c>
      <c r="F3">
        <v>4</v>
      </c>
      <c r="G3">
        <v>1</v>
      </c>
      <c r="H3">
        <v>3</v>
      </c>
      <c r="I3">
        <v>4</v>
      </c>
      <c r="J3">
        <v>1</v>
      </c>
      <c r="M3">
        <f>SUM(Tabulka1[[#This Row],[test pravidel]:[Sloupec9]])</f>
        <v>23</v>
      </c>
      <c r="N3">
        <v>2</v>
      </c>
    </row>
    <row r="4" spans="1:14" ht="15.75" customHeight="1" x14ac:dyDescent="0.25">
      <c r="A4" s="1" t="s">
        <v>10</v>
      </c>
      <c r="B4" s="1">
        <v>1</v>
      </c>
      <c r="C4" s="1">
        <v>3</v>
      </c>
      <c r="D4">
        <v>5</v>
      </c>
      <c r="E4">
        <v>7</v>
      </c>
      <c r="F4">
        <v>4</v>
      </c>
      <c r="G4">
        <v>2</v>
      </c>
      <c r="H4">
        <v>4</v>
      </c>
      <c r="I4">
        <v>1</v>
      </c>
      <c r="J4">
        <v>6</v>
      </c>
      <c r="M4">
        <f>SUM(Tabulka1[[#This Row],[test pravidel]:[Sloupec9]])</f>
        <v>33</v>
      </c>
      <c r="N4">
        <v>3</v>
      </c>
    </row>
    <row r="5" spans="1:14" ht="15.75" customHeight="1" x14ac:dyDescent="0.25">
      <c r="A5" s="1" t="s">
        <v>8</v>
      </c>
      <c r="B5" s="1">
        <v>3</v>
      </c>
      <c r="C5" s="1">
        <v>2</v>
      </c>
      <c r="D5">
        <v>3</v>
      </c>
      <c r="E5">
        <v>5</v>
      </c>
      <c r="F5">
        <v>3</v>
      </c>
      <c r="G5">
        <v>3</v>
      </c>
      <c r="H5">
        <v>6</v>
      </c>
      <c r="I5">
        <v>6</v>
      </c>
      <c r="J5">
        <v>3</v>
      </c>
      <c r="M5">
        <f>SUM(Tabulka1[[#This Row],[test pravidel]:[Sloupec9]])</f>
        <v>34</v>
      </c>
      <c r="N5">
        <v>4</v>
      </c>
    </row>
    <row r="6" spans="1:14" ht="15.75" customHeight="1" x14ac:dyDescent="0.25">
      <c r="A6" s="1" t="s">
        <v>6</v>
      </c>
      <c r="B6" s="1">
        <v>2</v>
      </c>
      <c r="C6" s="1">
        <v>7</v>
      </c>
      <c r="D6">
        <v>7</v>
      </c>
      <c r="E6">
        <v>2</v>
      </c>
      <c r="F6">
        <v>2</v>
      </c>
      <c r="G6">
        <v>5</v>
      </c>
      <c r="H6">
        <v>2</v>
      </c>
      <c r="I6">
        <v>5</v>
      </c>
      <c r="J6">
        <v>5</v>
      </c>
      <c r="M6">
        <f>SUM(Tabulka1[[#This Row],[test pravidel]:[Sloupec9]])</f>
        <v>37</v>
      </c>
      <c r="N6">
        <v>5</v>
      </c>
    </row>
    <row r="7" spans="1:14" ht="15.75" customHeight="1" x14ac:dyDescent="0.25">
      <c r="A7" s="1" t="s">
        <v>5</v>
      </c>
      <c r="B7" s="1">
        <v>2</v>
      </c>
      <c r="C7" s="1">
        <v>6</v>
      </c>
      <c r="D7">
        <v>5</v>
      </c>
      <c r="E7">
        <v>2</v>
      </c>
      <c r="F7">
        <v>6</v>
      </c>
      <c r="G7">
        <v>7</v>
      </c>
      <c r="H7">
        <v>5</v>
      </c>
      <c r="I7">
        <v>3</v>
      </c>
      <c r="J7">
        <v>7</v>
      </c>
      <c r="M7">
        <f>SUM(Tabulka1[[#This Row],[test pravidel]:[Sloupec9]])</f>
        <v>43</v>
      </c>
      <c r="N7">
        <v>6</v>
      </c>
    </row>
    <row r="8" spans="1:14" ht="15.75" customHeight="1" x14ac:dyDescent="0.25">
      <c r="A8" s="1" t="s">
        <v>9</v>
      </c>
      <c r="B8" s="1">
        <v>2</v>
      </c>
      <c r="C8" s="1">
        <v>5</v>
      </c>
      <c r="D8">
        <v>2</v>
      </c>
      <c r="E8">
        <v>6</v>
      </c>
      <c r="F8">
        <v>7</v>
      </c>
      <c r="G8">
        <v>4</v>
      </c>
      <c r="H8">
        <v>7</v>
      </c>
      <c r="I8">
        <v>7</v>
      </c>
      <c r="J8">
        <v>4</v>
      </c>
      <c r="M8">
        <f>SUM(Tabulka1[[#This Row],[test pravidel]:[Sloupec9]])</f>
        <v>44</v>
      </c>
      <c r="N8">
        <v>7</v>
      </c>
    </row>
    <row r="10" spans="1:14" ht="15.75" customHeight="1" x14ac:dyDescent="0.25">
      <c r="G10" s="22" t="s">
        <v>55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8"/>
  <sheetViews>
    <sheetView workbookViewId="0">
      <selection activeCell="K2" sqref="K2:K8"/>
    </sheetView>
  </sheetViews>
  <sheetFormatPr defaultColWidth="14.453125" defaultRowHeight="15.75" customHeight="1" x14ac:dyDescent="0.25"/>
  <cols>
    <col min="1" max="1" width="20.6328125" customWidth="1"/>
    <col min="2" max="2" width="19.6328125" customWidth="1"/>
  </cols>
  <sheetData>
    <row r="1" spans="1:17" ht="15.75" customHeight="1" x14ac:dyDescent="0.25">
      <c r="A1" s="1" t="s">
        <v>3</v>
      </c>
      <c r="B1" s="1" t="s">
        <v>33</v>
      </c>
      <c r="C1" s="1" t="s">
        <v>29</v>
      </c>
      <c r="D1" s="7" t="s">
        <v>32</v>
      </c>
      <c r="E1" s="7" t="s">
        <v>35</v>
      </c>
      <c r="F1" s="7" t="s">
        <v>37</v>
      </c>
      <c r="G1" s="7" t="s">
        <v>38</v>
      </c>
      <c r="H1" s="7" t="s">
        <v>39</v>
      </c>
      <c r="I1" s="7" t="s">
        <v>40</v>
      </c>
      <c r="J1" s="7" t="s">
        <v>42</v>
      </c>
      <c r="K1" s="7" t="s">
        <v>43</v>
      </c>
      <c r="L1" s="7" t="s">
        <v>53</v>
      </c>
      <c r="M1" s="7" t="s">
        <v>45</v>
      </c>
      <c r="N1" s="7" t="s">
        <v>46</v>
      </c>
      <c r="O1" s="7" t="s">
        <v>47</v>
      </c>
      <c r="P1" s="7" t="s">
        <v>48</v>
      </c>
      <c r="Q1" s="7" t="s">
        <v>49</v>
      </c>
    </row>
    <row r="2" spans="1:17" ht="15.75" customHeight="1" x14ac:dyDescent="0.25">
      <c r="A2" s="1" t="s">
        <v>4</v>
      </c>
      <c r="B2" s="1">
        <v>2006</v>
      </c>
      <c r="C2" s="1"/>
      <c r="D2" s="10">
        <v>11</v>
      </c>
      <c r="E2">
        <v>4</v>
      </c>
      <c r="F2" s="10">
        <v>9.09</v>
      </c>
      <c r="G2">
        <v>7</v>
      </c>
      <c r="H2">
        <v>7</v>
      </c>
      <c r="I2">
        <v>4</v>
      </c>
      <c r="J2">
        <v>215</v>
      </c>
      <c r="K2">
        <v>1</v>
      </c>
      <c r="L2">
        <v>21.71</v>
      </c>
      <c r="M2">
        <v>1</v>
      </c>
      <c r="N2">
        <v>22.1</v>
      </c>
      <c r="O2">
        <v>3</v>
      </c>
      <c r="P2">
        <v>10</v>
      </c>
      <c r="Q2">
        <v>4</v>
      </c>
    </row>
    <row r="3" spans="1:17" ht="15.75" customHeight="1" x14ac:dyDescent="0.25">
      <c r="A3" s="1" t="s">
        <v>5</v>
      </c>
      <c r="B3" s="1">
        <v>2005</v>
      </c>
      <c r="C3" s="1"/>
      <c r="D3" s="10">
        <v>10.9</v>
      </c>
      <c r="E3">
        <v>5</v>
      </c>
      <c r="F3" s="10">
        <v>8.1999999999999993</v>
      </c>
      <c r="G3">
        <v>1</v>
      </c>
      <c r="H3">
        <v>6</v>
      </c>
      <c r="I3">
        <v>6</v>
      </c>
      <c r="J3">
        <v>170</v>
      </c>
      <c r="K3">
        <v>7</v>
      </c>
      <c r="L3">
        <v>28.83</v>
      </c>
      <c r="M3">
        <v>7</v>
      </c>
      <c r="N3">
        <v>25.39</v>
      </c>
      <c r="O3">
        <v>5</v>
      </c>
      <c r="P3">
        <v>7</v>
      </c>
      <c r="Q3">
        <v>3</v>
      </c>
    </row>
    <row r="4" spans="1:17" ht="15.75" customHeight="1" x14ac:dyDescent="0.25">
      <c r="A4" s="1" t="s">
        <v>6</v>
      </c>
      <c r="B4" s="1">
        <v>2006</v>
      </c>
      <c r="C4" s="1"/>
      <c r="D4" s="10">
        <v>10.4</v>
      </c>
      <c r="E4">
        <v>7</v>
      </c>
      <c r="F4" s="10">
        <v>8.67</v>
      </c>
      <c r="G4">
        <v>4</v>
      </c>
      <c r="H4">
        <v>11</v>
      </c>
      <c r="I4">
        <v>2</v>
      </c>
      <c r="J4">
        <v>193</v>
      </c>
      <c r="K4">
        <v>5</v>
      </c>
      <c r="L4">
        <v>24.26</v>
      </c>
      <c r="M4">
        <v>5</v>
      </c>
      <c r="N4">
        <v>18.649999999999999</v>
      </c>
      <c r="O4">
        <v>2</v>
      </c>
      <c r="P4">
        <v>11</v>
      </c>
      <c r="Q4">
        <v>5</v>
      </c>
    </row>
    <row r="5" spans="1:17" ht="15.75" customHeight="1" x14ac:dyDescent="0.25">
      <c r="A5" s="1" t="s">
        <v>7</v>
      </c>
      <c r="B5" s="1">
        <v>2005</v>
      </c>
      <c r="C5" s="1"/>
      <c r="D5" s="10">
        <v>12.2</v>
      </c>
      <c r="E5">
        <v>1</v>
      </c>
      <c r="F5" s="10">
        <v>8.6999999999999993</v>
      </c>
      <c r="G5">
        <v>5</v>
      </c>
      <c r="H5">
        <v>15</v>
      </c>
      <c r="I5">
        <v>1</v>
      </c>
      <c r="J5">
        <v>204</v>
      </c>
      <c r="K5">
        <v>2</v>
      </c>
      <c r="L5">
        <v>25.8</v>
      </c>
      <c r="M5">
        <v>6</v>
      </c>
      <c r="N5">
        <v>16.79</v>
      </c>
      <c r="O5">
        <v>1</v>
      </c>
      <c r="P5">
        <v>6</v>
      </c>
      <c r="Q5">
        <v>2</v>
      </c>
    </row>
    <row r="6" spans="1:17" ht="15.75" customHeight="1" x14ac:dyDescent="0.25">
      <c r="A6" s="1" t="s">
        <v>8</v>
      </c>
      <c r="B6" s="1">
        <v>2006</v>
      </c>
      <c r="C6" s="1"/>
      <c r="D6" s="10">
        <v>11.35</v>
      </c>
      <c r="E6">
        <v>3</v>
      </c>
      <c r="F6" s="10">
        <v>8.74</v>
      </c>
      <c r="G6">
        <v>6</v>
      </c>
      <c r="H6">
        <v>10</v>
      </c>
      <c r="I6">
        <v>3</v>
      </c>
      <c r="J6">
        <v>202</v>
      </c>
      <c r="K6">
        <v>3</v>
      </c>
      <c r="L6">
        <v>22.21</v>
      </c>
      <c r="M6">
        <v>3</v>
      </c>
      <c r="N6">
        <v>28.78</v>
      </c>
      <c r="O6">
        <v>6</v>
      </c>
      <c r="P6">
        <v>12</v>
      </c>
      <c r="Q6">
        <v>6</v>
      </c>
    </row>
    <row r="7" spans="1:17" ht="15.75" customHeight="1" x14ac:dyDescent="0.25">
      <c r="A7" s="1" t="s">
        <v>9</v>
      </c>
      <c r="B7" s="1">
        <v>2006</v>
      </c>
      <c r="C7" s="1"/>
      <c r="D7" s="10">
        <v>11.4</v>
      </c>
      <c r="E7">
        <v>2</v>
      </c>
      <c r="F7" s="10">
        <v>8.61</v>
      </c>
      <c r="G7">
        <v>2</v>
      </c>
      <c r="H7">
        <v>2</v>
      </c>
      <c r="I7">
        <v>7</v>
      </c>
      <c r="J7">
        <v>200</v>
      </c>
      <c r="K7">
        <v>4</v>
      </c>
      <c r="L7">
        <v>23.9</v>
      </c>
      <c r="M7">
        <v>4</v>
      </c>
      <c r="N7">
        <v>46.79</v>
      </c>
      <c r="O7">
        <v>7</v>
      </c>
      <c r="P7">
        <v>32</v>
      </c>
      <c r="Q7">
        <v>7</v>
      </c>
    </row>
    <row r="8" spans="1:17" ht="15.75" customHeight="1" x14ac:dyDescent="0.25">
      <c r="A8" s="1" t="s">
        <v>10</v>
      </c>
      <c r="B8" s="1">
        <v>2005</v>
      </c>
      <c r="C8" s="1"/>
      <c r="D8" s="10">
        <v>10.9</v>
      </c>
      <c r="E8">
        <v>5</v>
      </c>
      <c r="F8" s="10">
        <v>8.61</v>
      </c>
      <c r="G8">
        <v>2</v>
      </c>
      <c r="H8">
        <v>7</v>
      </c>
      <c r="I8">
        <v>4</v>
      </c>
      <c r="J8">
        <v>180</v>
      </c>
      <c r="K8">
        <v>6</v>
      </c>
      <c r="L8">
        <v>22.16</v>
      </c>
      <c r="M8">
        <v>2</v>
      </c>
      <c r="N8">
        <v>24.76</v>
      </c>
      <c r="O8">
        <v>4</v>
      </c>
      <c r="P8">
        <v>4</v>
      </c>
      <c r="Q8">
        <v>1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21"/>
  <sheetViews>
    <sheetView zoomScale="130" zoomScaleNormal="130" workbookViewId="0">
      <selection activeCell="N12" sqref="N12"/>
    </sheetView>
  </sheetViews>
  <sheetFormatPr defaultColWidth="14.453125" defaultRowHeight="15.75" customHeight="1" x14ac:dyDescent="0.25"/>
  <cols>
    <col min="1" max="1" width="20.6328125" customWidth="1"/>
  </cols>
  <sheetData>
    <row r="1" spans="1:26" ht="15.75" customHeight="1" x14ac:dyDescent="0.25">
      <c r="A1" s="1" t="s">
        <v>0</v>
      </c>
      <c r="B1" s="1" t="s">
        <v>1</v>
      </c>
      <c r="C1" s="2" t="s">
        <v>2</v>
      </c>
      <c r="D1" s="6" t="s">
        <v>32</v>
      </c>
      <c r="E1" s="1" t="s">
        <v>37</v>
      </c>
      <c r="F1" s="1" t="s">
        <v>39</v>
      </c>
      <c r="G1" s="1" t="s">
        <v>51</v>
      </c>
      <c r="H1" s="1" t="s">
        <v>52</v>
      </c>
      <c r="I1" s="1" t="s">
        <v>46</v>
      </c>
      <c r="J1" s="1" t="s">
        <v>48</v>
      </c>
      <c r="K1" s="1" t="s">
        <v>36</v>
      </c>
      <c r="L1" s="1" t="s">
        <v>56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3" t="s">
        <v>25</v>
      </c>
      <c r="B2" s="3">
        <v>1</v>
      </c>
      <c r="C2" s="3">
        <v>7</v>
      </c>
      <c r="D2" s="11">
        <v>2</v>
      </c>
      <c r="E2" s="11">
        <v>1</v>
      </c>
      <c r="F2" s="11">
        <v>9</v>
      </c>
      <c r="G2" s="11">
        <v>8</v>
      </c>
      <c r="H2" s="11">
        <v>4</v>
      </c>
      <c r="I2" s="11">
        <v>1</v>
      </c>
      <c r="J2" s="19">
        <v>1</v>
      </c>
      <c r="K2" s="3">
        <f>SUM(Tabulka4[[#This Row],[test pravidel]:[Svatobor]])</f>
        <v>34</v>
      </c>
      <c r="L2" s="19">
        <v>1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3" t="s">
        <v>21</v>
      </c>
      <c r="B3" s="4">
        <v>3</v>
      </c>
      <c r="C3" s="3">
        <v>2</v>
      </c>
      <c r="D3" s="11">
        <v>1</v>
      </c>
      <c r="E3" s="11">
        <v>13</v>
      </c>
      <c r="F3" s="11">
        <v>1</v>
      </c>
      <c r="G3" s="11">
        <v>1</v>
      </c>
      <c r="H3" s="11">
        <v>1</v>
      </c>
      <c r="I3" s="11">
        <v>6</v>
      </c>
      <c r="J3" s="19">
        <v>7</v>
      </c>
      <c r="K3" s="3">
        <f>SUM(Tabulka4[[#This Row],[test pravidel]:[Svatobor]])</f>
        <v>35</v>
      </c>
      <c r="L3" s="19">
        <v>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3" t="s">
        <v>13</v>
      </c>
      <c r="B4" s="4">
        <v>3</v>
      </c>
      <c r="C4" s="3">
        <v>10</v>
      </c>
      <c r="D4" s="11">
        <v>6</v>
      </c>
      <c r="E4" s="11">
        <v>7</v>
      </c>
      <c r="F4" s="11">
        <v>2</v>
      </c>
      <c r="G4" s="11">
        <v>3</v>
      </c>
      <c r="H4" s="11">
        <v>5</v>
      </c>
      <c r="I4" s="11">
        <v>2</v>
      </c>
      <c r="J4" s="19">
        <v>8</v>
      </c>
      <c r="K4" s="3">
        <f>SUM(Tabulka4[[#This Row],[test pravidel]:[Svatobor]])</f>
        <v>46</v>
      </c>
      <c r="L4" s="19">
        <v>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3" t="s">
        <v>16</v>
      </c>
      <c r="B5" s="4">
        <v>1</v>
      </c>
      <c r="C5" s="2">
        <v>1</v>
      </c>
      <c r="D5" s="11">
        <v>4</v>
      </c>
      <c r="E5" s="11">
        <v>8</v>
      </c>
      <c r="F5" s="11">
        <v>10</v>
      </c>
      <c r="G5" s="11">
        <v>1</v>
      </c>
      <c r="H5" s="11">
        <v>7</v>
      </c>
      <c r="I5" s="11">
        <v>7</v>
      </c>
      <c r="J5" s="19">
        <v>10</v>
      </c>
      <c r="K5" s="3">
        <f>SUM(Tabulka4[[#This Row],[test pravidel]:[Svatobor]])</f>
        <v>49</v>
      </c>
      <c r="L5" s="19">
        <v>4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1" t="s">
        <v>28</v>
      </c>
      <c r="B6">
        <v>2</v>
      </c>
      <c r="C6" s="3">
        <v>2</v>
      </c>
      <c r="D6" s="11">
        <v>11</v>
      </c>
      <c r="E6" s="11">
        <v>3</v>
      </c>
      <c r="F6" s="11">
        <v>14</v>
      </c>
      <c r="G6" s="11">
        <v>7</v>
      </c>
      <c r="H6" s="11">
        <v>3</v>
      </c>
      <c r="I6" s="11">
        <v>3</v>
      </c>
      <c r="J6" s="19">
        <v>13</v>
      </c>
      <c r="K6" s="3">
        <f>SUM(Tabulka4[[#This Row],[test pravidel]:[Svatobor]])</f>
        <v>58</v>
      </c>
      <c r="L6" s="19">
        <v>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3" t="s">
        <v>20</v>
      </c>
      <c r="B7" s="4">
        <v>2</v>
      </c>
      <c r="C7" s="3">
        <v>8</v>
      </c>
      <c r="D7" s="11">
        <v>9</v>
      </c>
      <c r="E7" s="11">
        <v>5</v>
      </c>
      <c r="F7" s="11">
        <v>3</v>
      </c>
      <c r="G7" s="11">
        <v>5</v>
      </c>
      <c r="H7" s="11">
        <v>9</v>
      </c>
      <c r="I7" s="11">
        <v>8</v>
      </c>
      <c r="J7" s="19">
        <v>14</v>
      </c>
      <c r="K7" s="3">
        <f>SUM(Tabulka4[[#This Row],[test pravidel]:[Svatobor]])</f>
        <v>63</v>
      </c>
      <c r="L7" s="19">
        <v>6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3" t="s">
        <v>27</v>
      </c>
      <c r="B8" s="4">
        <v>2</v>
      </c>
      <c r="C8" s="3">
        <v>5</v>
      </c>
      <c r="D8" s="12">
        <v>6</v>
      </c>
      <c r="E8" s="12">
        <v>2</v>
      </c>
      <c r="F8" s="12">
        <v>18</v>
      </c>
      <c r="G8" s="12">
        <v>6</v>
      </c>
      <c r="H8" s="12">
        <v>10</v>
      </c>
      <c r="I8" s="12">
        <v>5</v>
      </c>
      <c r="J8" s="19">
        <v>12</v>
      </c>
      <c r="K8">
        <f>SUM(Tabulka4[[#This Row],[test pravidel]:[Svatobor]])</f>
        <v>66</v>
      </c>
      <c r="L8" s="19">
        <v>7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3" t="s">
        <v>15</v>
      </c>
      <c r="B9" s="4">
        <v>1</v>
      </c>
      <c r="C9" s="3">
        <v>8</v>
      </c>
      <c r="D9" s="11">
        <v>8</v>
      </c>
      <c r="E9" s="11">
        <v>11</v>
      </c>
      <c r="F9" s="11">
        <v>6</v>
      </c>
      <c r="G9" s="11">
        <v>14</v>
      </c>
      <c r="H9" s="11">
        <v>7</v>
      </c>
      <c r="I9" s="11">
        <v>9</v>
      </c>
      <c r="J9" s="19">
        <v>11</v>
      </c>
      <c r="K9" s="3">
        <f>SUM(Tabulka4[[#This Row],[test pravidel]:[Svatobor]])</f>
        <v>75</v>
      </c>
      <c r="L9" s="19">
        <v>8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3" t="s">
        <v>12</v>
      </c>
      <c r="B10" s="4">
        <v>2</v>
      </c>
      <c r="C10" s="3">
        <v>4</v>
      </c>
      <c r="D10" s="16">
        <v>17</v>
      </c>
      <c r="E10" s="11">
        <v>14</v>
      </c>
      <c r="F10" s="11">
        <v>10</v>
      </c>
      <c r="G10" s="11">
        <v>13</v>
      </c>
      <c r="H10" s="11">
        <v>2</v>
      </c>
      <c r="I10" s="11">
        <v>10</v>
      </c>
      <c r="J10" s="19">
        <v>4</v>
      </c>
      <c r="K10" s="3">
        <f>SUM(Tabulka4[[#This Row],[test pravidel]:[Svatobor]])</f>
        <v>76</v>
      </c>
      <c r="L10" s="19">
        <v>9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3" t="s">
        <v>17</v>
      </c>
      <c r="B11" s="4">
        <v>2</v>
      </c>
      <c r="C11" s="3">
        <v>6</v>
      </c>
      <c r="D11" s="11">
        <v>10</v>
      </c>
      <c r="E11" s="11">
        <v>4</v>
      </c>
      <c r="F11" s="11">
        <v>14</v>
      </c>
      <c r="G11" s="11">
        <v>17</v>
      </c>
      <c r="H11" s="11">
        <v>6</v>
      </c>
      <c r="I11" s="11">
        <v>12</v>
      </c>
      <c r="J11" s="19">
        <v>6</v>
      </c>
      <c r="K11" s="3">
        <f>SUM(Tabulka4[[#This Row],[test pravidel]:[Svatobor]])</f>
        <v>77</v>
      </c>
      <c r="L11" s="19">
        <v>10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 t="s">
        <v>22</v>
      </c>
      <c r="B12" s="4">
        <v>2</v>
      </c>
      <c r="C12" s="3">
        <v>14</v>
      </c>
      <c r="D12" s="11">
        <v>13</v>
      </c>
      <c r="E12" s="11">
        <v>12</v>
      </c>
      <c r="F12" s="11">
        <v>3</v>
      </c>
      <c r="G12" s="11">
        <v>11</v>
      </c>
      <c r="H12" s="11">
        <v>12</v>
      </c>
      <c r="I12" s="11">
        <v>15</v>
      </c>
      <c r="J12" s="19">
        <v>2</v>
      </c>
      <c r="K12" s="3">
        <f>SUM(Tabulka4[[#This Row],[test pravidel]:[Svatobor]])</f>
        <v>84</v>
      </c>
      <c r="L12" s="19">
        <v>11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3" t="s">
        <v>26</v>
      </c>
      <c r="B13" s="4">
        <v>2</v>
      </c>
      <c r="C13" s="3">
        <v>12</v>
      </c>
      <c r="D13" s="11">
        <v>15</v>
      </c>
      <c r="E13" s="11">
        <v>8</v>
      </c>
      <c r="F13" s="11">
        <v>6</v>
      </c>
      <c r="G13" s="11">
        <v>9</v>
      </c>
      <c r="H13" s="11">
        <v>11</v>
      </c>
      <c r="I13" s="11">
        <v>14</v>
      </c>
      <c r="J13" s="19">
        <v>9</v>
      </c>
      <c r="K13" s="3">
        <f>SUM(Tabulka4[[#This Row],[test pravidel]:[Svatobor]])</f>
        <v>86</v>
      </c>
      <c r="L13" s="19">
        <v>12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 t="s">
        <v>24</v>
      </c>
      <c r="B14" s="4">
        <v>2</v>
      </c>
      <c r="C14" s="3">
        <v>13</v>
      </c>
      <c r="D14" s="11">
        <v>14</v>
      </c>
      <c r="E14" s="11">
        <v>8</v>
      </c>
      <c r="F14" s="11">
        <v>3</v>
      </c>
      <c r="G14" s="11">
        <v>15</v>
      </c>
      <c r="H14" s="11">
        <v>14</v>
      </c>
      <c r="I14" s="11">
        <v>18</v>
      </c>
      <c r="J14" s="19">
        <v>3</v>
      </c>
      <c r="K14" s="3">
        <f>SUM(Tabulka4[[#This Row],[test pravidel]:[Svatobor]])</f>
        <v>90</v>
      </c>
      <c r="L14" s="19">
        <v>13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 t="s">
        <v>14</v>
      </c>
      <c r="B15" s="4">
        <v>3</v>
      </c>
      <c r="C15" s="3">
        <v>15</v>
      </c>
      <c r="D15" s="11">
        <v>12</v>
      </c>
      <c r="E15" s="11">
        <v>14</v>
      </c>
      <c r="F15" s="11">
        <v>14</v>
      </c>
      <c r="G15" s="11">
        <v>10</v>
      </c>
      <c r="H15" s="11">
        <v>15</v>
      </c>
      <c r="I15" s="11">
        <v>4</v>
      </c>
      <c r="J15" s="19">
        <v>5</v>
      </c>
      <c r="K15" s="3">
        <f>SUM(Tabulka4[[#This Row],[test pravidel]:[Svatobor]])</f>
        <v>92</v>
      </c>
      <c r="L15" s="19">
        <v>14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 t="s">
        <v>23</v>
      </c>
      <c r="B16" s="4">
        <v>1</v>
      </c>
      <c r="C16" s="3">
        <v>16</v>
      </c>
      <c r="D16" s="11">
        <v>5</v>
      </c>
      <c r="E16" s="11">
        <v>6</v>
      </c>
      <c r="F16" s="11">
        <v>10</v>
      </c>
      <c r="G16" s="11">
        <v>12</v>
      </c>
      <c r="H16" s="11">
        <v>13</v>
      </c>
      <c r="I16" s="11">
        <v>13</v>
      </c>
      <c r="J16" s="20">
        <v>16</v>
      </c>
      <c r="K16" s="3">
        <f>SUM(Tabulka4[[#This Row],[test pravidel]:[Svatobor]])</f>
        <v>92</v>
      </c>
      <c r="L16" s="19">
        <v>14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 t="s">
        <v>18</v>
      </c>
      <c r="B17" s="4">
        <v>1</v>
      </c>
      <c r="C17" s="3">
        <v>11</v>
      </c>
      <c r="D17" s="11">
        <v>3</v>
      </c>
      <c r="E17" s="11">
        <v>16</v>
      </c>
      <c r="F17" s="11">
        <v>8</v>
      </c>
      <c r="G17" s="11">
        <v>17</v>
      </c>
      <c r="H17" s="16">
        <v>17</v>
      </c>
      <c r="I17" s="11">
        <v>11</v>
      </c>
      <c r="J17" s="20">
        <v>16</v>
      </c>
      <c r="K17" s="3">
        <f>SUM(Tabulka4[[#This Row],[test pravidel]:[Svatobor]])</f>
        <v>100</v>
      </c>
      <c r="L17" s="19">
        <v>16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 t="s">
        <v>19</v>
      </c>
      <c r="B18" s="4">
        <v>2</v>
      </c>
      <c r="C18" s="18">
        <v>18</v>
      </c>
      <c r="D18" s="16">
        <v>17</v>
      </c>
      <c r="E18" s="16">
        <v>18</v>
      </c>
      <c r="F18" s="11">
        <v>10</v>
      </c>
      <c r="G18" s="11">
        <v>4</v>
      </c>
      <c r="H18" s="17">
        <v>17</v>
      </c>
      <c r="I18" s="11">
        <v>17</v>
      </c>
      <c r="J18" s="20">
        <v>16</v>
      </c>
      <c r="K18" s="3">
        <f>SUM(Tabulka4[[#This Row],[test pravidel]:[Svatobor]])</f>
        <v>119</v>
      </c>
      <c r="L18" s="19">
        <v>17</v>
      </c>
    </row>
    <row r="19" spans="1:26" ht="15.75" customHeight="1" x14ac:dyDescent="0.25">
      <c r="A19" s="3" t="s">
        <v>11</v>
      </c>
      <c r="B19" s="4">
        <v>2</v>
      </c>
      <c r="C19" s="3">
        <v>17</v>
      </c>
      <c r="D19" s="11">
        <v>16</v>
      </c>
      <c r="E19" s="11">
        <v>17</v>
      </c>
      <c r="F19" s="11">
        <v>14</v>
      </c>
      <c r="G19" s="11">
        <v>16</v>
      </c>
      <c r="H19" s="11">
        <v>16</v>
      </c>
      <c r="I19" s="11">
        <v>16</v>
      </c>
      <c r="J19" s="19">
        <v>15</v>
      </c>
      <c r="K19" s="3">
        <f>SUM(Tabulka4[[#This Row],[test pravidel]:[Svatobor]])</f>
        <v>129</v>
      </c>
      <c r="L19" s="19">
        <v>18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1" spans="1:26" ht="15.75" customHeight="1" x14ac:dyDescent="0.25">
      <c r="B21" s="17" t="s">
        <v>34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21"/>
  <sheetViews>
    <sheetView workbookViewId="0">
      <selection activeCell="R9" sqref="R9"/>
    </sheetView>
  </sheetViews>
  <sheetFormatPr defaultColWidth="14.453125" defaultRowHeight="15.75" customHeight="1" x14ac:dyDescent="0.25"/>
  <cols>
    <col min="1" max="1" width="22.6328125" customWidth="1"/>
    <col min="2" max="7" width="14.453125" customWidth="1"/>
  </cols>
  <sheetData>
    <row r="1" spans="1:26" ht="15.75" customHeight="1" x14ac:dyDescent="0.25">
      <c r="A1" s="1" t="s">
        <v>0</v>
      </c>
      <c r="B1" s="6" t="s">
        <v>33</v>
      </c>
      <c r="C1" s="1" t="s">
        <v>2</v>
      </c>
      <c r="D1" s="6" t="s">
        <v>32</v>
      </c>
      <c r="E1" s="6" t="s">
        <v>35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57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3" t="s">
        <v>11</v>
      </c>
      <c r="B2" s="4">
        <v>2007</v>
      </c>
      <c r="C2" s="8"/>
      <c r="D2" s="8">
        <v>10.35</v>
      </c>
      <c r="E2" s="11">
        <v>16</v>
      </c>
      <c r="F2" s="8">
        <v>9.9499999999999993</v>
      </c>
      <c r="G2" s="11">
        <v>17</v>
      </c>
      <c r="H2" s="11">
        <v>2</v>
      </c>
      <c r="I2" s="11">
        <v>14</v>
      </c>
      <c r="J2" s="8"/>
      <c r="K2" s="11"/>
      <c r="L2" s="11">
        <v>150</v>
      </c>
      <c r="M2" s="11">
        <v>16</v>
      </c>
      <c r="N2" s="8">
        <v>27.1</v>
      </c>
      <c r="O2" s="11">
        <v>16</v>
      </c>
      <c r="P2" s="11">
        <v>32.35</v>
      </c>
      <c r="Q2" s="11">
        <v>16</v>
      </c>
      <c r="R2" s="19">
        <v>40</v>
      </c>
      <c r="S2" s="19">
        <v>15</v>
      </c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3" t="s">
        <v>12</v>
      </c>
      <c r="B3" s="4">
        <v>2005</v>
      </c>
      <c r="C3" s="8"/>
      <c r="D3" s="14" t="s">
        <v>34</v>
      </c>
      <c r="E3" s="11">
        <v>17</v>
      </c>
      <c r="F3" s="8">
        <v>9.09</v>
      </c>
      <c r="G3" s="11">
        <v>14</v>
      </c>
      <c r="H3" s="11">
        <v>3</v>
      </c>
      <c r="I3" s="11">
        <v>10</v>
      </c>
      <c r="J3" s="8"/>
      <c r="K3" s="11"/>
      <c r="L3" s="11">
        <v>183</v>
      </c>
      <c r="M3" s="11">
        <v>13</v>
      </c>
      <c r="N3" s="8">
        <v>21.61</v>
      </c>
      <c r="O3" s="11">
        <v>2</v>
      </c>
      <c r="P3" s="11">
        <v>29.07</v>
      </c>
      <c r="Q3" s="11">
        <v>10</v>
      </c>
      <c r="R3" s="19">
        <v>16</v>
      </c>
      <c r="S3" s="19">
        <v>4</v>
      </c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3" t="s">
        <v>13</v>
      </c>
      <c r="B4" s="4">
        <v>2006</v>
      </c>
      <c r="C4" s="8"/>
      <c r="D4" s="8">
        <v>12.1</v>
      </c>
      <c r="E4" s="11">
        <v>6</v>
      </c>
      <c r="F4" s="9">
        <v>8.81</v>
      </c>
      <c r="G4" s="11">
        <v>7</v>
      </c>
      <c r="H4" s="11">
        <v>10</v>
      </c>
      <c r="I4" s="11">
        <v>2</v>
      </c>
      <c r="J4" s="8"/>
      <c r="K4" s="11"/>
      <c r="L4" s="11">
        <v>210</v>
      </c>
      <c r="M4" s="11">
        <v>3</v>
      </c>
      <c r="N4" s="8">
        <v>22.61</v>
      </c>
      <c r="O4" s="11">
        <v>5</v>
      </c>
      <c r="P4" s="11">
        <v>22.27</v>
      </c>
      <c r="Q4" s="11">
        <v>2</v>
      </c>
      <c r="R4" s="19">
        <v>20</v>
      </c>
      <c r="S4" s="19">
        <v>8</v>
      </c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3" t="s">
        <v>14</v>
      </c>
      <c r="B5" s="4">
        <v>2007</v>
      </c>
      <c r="C5" s="8"/>
      <c r="D5" s="8">
        <v>11.05</v>
      </c>
      <c r="E5" s="11">
        <v>12</v>
      </c>
      <c r="F5" s="8">
        <v>9.09</v>
      </c>
      <c r="G5" s="11">
        <v>14</v>
      </c>
      <c r="H5" s="11">
        <v>2</v>
      </c>
      <c r="I5" s="11">
        <v>14</v>
      </c>
      <c r="J5" s="8"/>
      <c r="K5" s="11"/>
      <c r="L5" s="11">
        <v>188</v>
      </c>
      <c r="M5" s="11">
        <v>10</v>
      </c>
      <c r="N5" s="8">
        <v>25.48</v>
      </c>
      <c r="O5" s="11">
        <v>15</v>
      </c>
      <c r="P5" s="11">
        <v>24.47</v>
      </c>
      <c r="Q5" s="11">
        <v>4</v>
      </c>
      <c r="R5" s="19">
        <v>17</v>
      </c>
      <c r="S5" s="19">
        <v>5</v>
      </c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3" t="s">
        <v>15</v>
      </c>
      <c r="B6" s="4">
        <v>2006</v>
      </c>
      <c r="C6" s="8"/>
      <c r="D6" s="8">
        <v>11.8</v>
      </c>
      <c r="E6" s="11">
        <v>8</v>
      </c>
      <c r="F6" s="9">
        <v>8.98</v>
      </c>
      <c r="G6" s="11">
        <v>11</v>
      </c>
      <c r="H6" s="11">
        <v>6</v>
      </c>
      <c r="I6" s="11">
        <v>6</v>
      </c>
      <c r="J6" s="8">
        <v>3.9</v>
      </c>
      <c r="K6" s="11"/>
      <c r="L6" s="11">
        <v>180</v>
      </c>
      <c r="M6" s="11">
        <v>14</v>
      </c>
      <c r="N6" s="8">
        <v>22.73</v>
      </c>
      <c r="O6" s="11">
        <v>7</v>
      </c>
      <c r="P6" s="11">
        <v>28.5</v>
      </c>
      <c r="Q6" s="11">
        <v>9</v>
      </c>
      <c r="R6" s="19">
        <v>30</v>
      </c>
      <c r="S6" s="19">
        <v>11</v>
      </c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3" t="s">
        <v>16</v>
      </c>
      <c r="B7" s="4">
        <v>2005</v>
      </c>
      <c r="C7" s="8"/>
      <c r="D7" s="8">
        <v>12.6</v>
      </c>
      <c r="E7" s="11">
        <v>4</v>
      </c>
      <c r="F7" s="8">
        <v>8.92</v>
      </c>
      <c r="G7" s="11">
        <v>8</v>
      </c>
      <c r="H7" s="11">
        <v>3</v>
      </c>
      <c r="I7" s="11">
        <v>10</v>
      </c>
      <c r="J7" s="8">
        <v>4.0999999999999996</v>
      </c>
      <c r="K7" s="11"/>
      <c r="L7" s="11">
        <v>220</v>
      </c>
      <c r="M7" s="11">
        <v>1</v>
      </c>
      <c r="N7" s="8">
        <v>22.73</v>
      </c>
      <c r="O7" s="11">
        <v>7</v>
      </c>
      <c r="P7" s="11">
        <v>26.16</v>
      </c>
      <c r="Q7" s="11">
        <v>7</v>
      </c>
      <c r="R7" s="19">
        <v>29</v>
      </c>
      <c r="S7" s="19">
        <v>10</v>
      </c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3" t="s">
        <v>17</v>
      </c>
      <c r="B8" s="4">
        <v>2007</v>
      </c>
      <c r="C8" s="8"/>
      <c r="D8" s="8">
        <v>11.45</v>
      </c>
      <c r="E8" s="11">
        <v>10</v>
      </c>
      <c r="F8" s="8">
        <v>8.61</v>
      </c>
      <c r="G8" s="11">
        <v>4</v>
      </c>
      <c r="H8" s="11">
        <v>2</v>
      </c>
      <c r="I8" s="11">
        <v>14</v>
      </c>
      <c r="J8" s="8"/>
      <c r="K8" s="11"/>
      <c r="L8" s="19" t="s">
        <v>34</v>
      </c>
      <c r="M8" s="11">
        <v>17</v>
      </c>
      <c r="N8" s="8">
        <v>22.64</v>
      </c>
      <c r="O8" s="11">
        <v>6</v>
      </c>
      <c r="P8" s="11">
        <v>29.57</v>
      </c>
      <c r="Q8" s="11">
        <v>12</v>
      </c>
      <c r="R8" s="19">
        <v>18</v>
      </c>
      <c r="S8" s="19">
        <v>6</v>
      </c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3" t="s">
        <v>18</v>
      </c>
      <c r="B9" s="4">
        <v>2005</v>
      </c>
      <c r="C9" s="8"/>
      <c r="D9" s="8">
        <v>13</v>
      </c>
      <c r="E9" s="11">
        <v>3</v>
      </c>
      <c r="F9" s="8">
        <v>9.77</v>
      </c>
      <c r="G9" s="11">
        <v>16</v>
      </c>
      <c r="H9" s="11">
        <v>5</v>
      </c>
      <c r="I9" s="11">
        <v>8</v>
      </c>
      <c r="J9" s="8"/>
      <c r="K9" s="11"/>
      <c r="L9" s="19" t="s">
        <v>34</v>
      </c>
      <c r="M9" s="11">
        <v>17</v>
      </c>
      <c r="N9" s="19" t="s">
        <v>34</v>
      </c>
      <c r="O9" s="11">
        <v>17</v>
      </c>
      <c r="P9" s="11">
        <v>29.31</v>
      </c>
      <c r="Q9" s="11">
        <v>11</v>
      </c>
      <c r="R9" s="19" t="s">
        <v>50</v>
      </c>
      <c r="S9" s="19">
        <v>16</v>
      </c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11" t="s">
        <v>19</v>
      </c>
      <c r="B10" s="13">
        <v>2005</v>
      </c>
      <c r="C10" s="19" t="s">
        <v>34</v>
      </c>
      <c r="D10" s="15" t="s">
        <v>34</v>
      </c>
      <c r="E10" s="11">
        <v>17</v>
      </c>
      <c r="F10" s="9" t="s">
        <v>34</v>
      </c>
      <c r="G10" s="11">
        <v>18</v>
      </c>
      <c r="H10" s="11">
        <v>3</v>
      </c>
      <c r="I10" s="11">
        <v>10</v>
      </c>
      <c r="J10" s="8"/>
      <c r="K10" s="11"/>
      <c r="L10" s="11">
        <v>200</v>
      </c>
      <c r="M10" s="11">
        <v>4</v>
      </c>
      <c r="N10" s="19" t="s">
        <v>34</v>
      </c>
      <c r="O10" s="11">
        <v>17</v>
      </c>
      <c r="P10" s="11">
        <v>32.5</v>
      </c>
      <c r="Q10" s="11">
        <v>17</v>
      </c>
      <c r="R10" s="19" t="s">
        <v>34</v>
      </c>
      <c r="S10" s="19">
        <v>16</v>
      </c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3" t="s">
        <v>20</v>
      </c>
      <c r="B11" s="4">
        <v>2007</v>
      </c>
      <c r="C11" s="8"/>
      <c r="D11" s="8">
        <v>11.6</v>
      </c>
      <c r="E11" s="11">
        <v>9</v>
      </c>
      <c r="F11" s="8">
        <v>8.67</v>
      </c>
      <c r="G11" s="11">
        <v>5</v>
      </c>
      <c r="H11" s="11">
        <v>7</v>
      </c>
      <c r="I11" s="11">
        <v>3</v>
      </c>
      <c r="J11" s="8"/>
      <c r="K11" s="11"/>
      <c r="L11" s="11">
        <v>200</v>
      </c>
      <c r="M11" s="11">
        <v>5</v>
      </c>
      <c r="N11" s="8">
        <v>22.79</v>
      </c>
      <c r="O11" s="11">
        <v>9</v>
      </c>
      <c r="P11" s="11">
        <v>28.31</v>
      </c>
      <c r="Q11" s="11">
        <v>8</v>
      </c>
      <c r="R11" s="19">
        <v>37</v>
      </c>
      <c r="S11" s="19">
        <v>14</v>
      </c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 t="s">
        <v>21</v>
      </c>
      <c r="B12" s="4">
        <v>2005</v>
      </c>
      <c r="C12" s="8"/>
      <c r="D12" s="8">
        <v>13.6</v>
      </c>
      <c r="E12" s="11">
        <v>1</v>
      </c>
      <c r="F12" s="9">
        <v>9.07</v>
      </c>
      <c r="G12" s="11">
        <v>13</v>
      </c>
      <c r="H12" s="11">
        <v>11</v>
      </c>
      <c r="I12" s="11">
        <v>1</v>
      </c>
      <c r="J12" s="8">
        <v>3.92</v>
      </c>
      <c r="K12" s="11"/>
      <c r="L12" s="11">
        <v>220</v>
      </c>
      <c r="M12" s="11">
        <v>1</v>
      </c>
      <c r="N12" s="8">
        <v>21.59</v>
      </c>
      <c r="O12" s="11">
        <v>1</v>
      </c>
      <c r="P12" s="11">
        <v>25.18</v>
      </c>
      <c r="Q12" s="11">
        <v>6</v>
      </c>
      <c r="R12" s="19">
        <v>19</v>
      </c>
      <c r="S12" s="19">
        <v>7</v>
      </c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3" t="s">
        <v>22</v>
      </c>
      <c r="B13" s="4">
        <v>2006</v>
      </c>
      <c r="C13" s="8"/>
      <c r="D13" s="8">
        <v>10.95</v>
      </c>
      <c r="E13" s="11">
        <v>13</v>
      </c>
      <c r="F13" s="9">
        <v>9.01</v>
      </c>
      <c r="G13" s="11">
        <v>12</v>
      </c>
      <c r="H13" s="11">
        <v>7</v>
      </c>
      <c r="I13" s="11">
        <v>3</v>
      </c>
      <c r="J13" s="8"/>
      <c r="K13" s="11"/>
      <c r="L13" s="11">
        <v>187</v>
      </c>
      <c r="M13" s="11">
        <v>11</v>
      </c>
      <c r="N13" s="8">
        <v>23.55</v>
      </c>
      <c r="O13" s="11">
        <v>12</v>
      </c>
      <c r="P13" s="11">
        <v>32.119999999999997</v>
      </c>
      <c r="Q13" s="11">
        <v>15</v>
      </c>
      <c r="R13" s="19">
        <v>13</v>
      </c>
      <c r="S13" s="19">
        <v>2</v>
      </c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 t="s">
        <v>23</v>
      </c>
      <c r="B14" s="4">
        <v>2006</v>
      </c>
      <c r="C14" s="8"/>
      <c r="D14" s="8">
        <v>12.25</v>
      </c>
      <c r="E14" s="11">
        <v>5</v>
      </c>
      <c r="F14" s="8">
        <v>8.6999999999999993</v>
      </c>
      <c r="G14" s="11">
        <v>6</v>
      </c>
      <c r="H14" s="11">
        <v>3</v>
      </c>
      <c r="I14" s="11">
        <v>10</v>
      </c>
      <c r="J14" s="8">
        <v>3.3</v>
      </c>
      <c r="K14" s="11"/>
      <c r="L14" s="11">
        <v>185</v>
      </c>
      <c r="M14" s="11">
        <v>12</v>
      </c>
      <c r="N14" s="8">
        <v>23.85</v>
      </c>
      <c r="O14" s="11">
        <v>13</v>
      </c>
      <c r="P14" s="11">
        <v>30.99</v>
      </c>
      <c r="Q14" s="11">
        <v>13</v>
      </c>
      <c r="R14" s="19" t="s">
        <v>34</v>
      </c>
      <c r="S14" s="19">
        <v>16</v>
      </c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 t="s">
        <v>24</v>
      </c>
      <c r="B15" s="4">
        <v>2007</v>
      </c>
      <c r="C15" s="8"/>
      <c r="D15" s="8">
        <v>10.9</v>
      </c>
      <c r="E15" s="11">
        <v>14</v>
      </c>
      <c r="F15" s="8">
        <v>8.92</v>
      </c>
      <c r="G15" s="11">
        <v>8</v>
      </c>
      <c r="H15" s="11">
        <v>7</v>
      </c>
      <c r="I15" s="11">
        <v>3</v>
      </c>
      <c r="J15" s="8"/>
      <c r="K15" s="11"/>
      <c r="L15" s="11">
        <v>177</v>
      </c>
      <c r="M15" s="11">
        <v>15</v>
      </c>
      <c r="N15" s="8">
        <v>24.61</v>
      </c>
      <c r="O15" s="11">
        <v>14</v>
      </c>
      <c r="P15" s="11">
        <v>34.520000000000003</v>
      </c>
      <c r="Q15" s="11">
        <v>18</v>
      </c>
      <c r="R15" s="19">
        <v>14</v>
      </c>
      <c r="S15" s="19">
        <v>3</v>
      </c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 t="s">
        <v>25</v>
      </c>
      <c r="B16" s="3">
        <v>2005</v>
      </c>
      <c r="C16" s="8"/>
      <c r="D16" s="8">
        <v>13.08</v>
      </c>
      <c r="E16" s="11">
        <v>2</v>
      </c>
      <c r="F16" s="9">
        <v>8.32</v>
      </c>
      <c r="G16" s="11">
        <v>1</v>
      </c>
      <c r="H16" s="11">
        <v>4</v>
      </c>
      <c r="I16" s="11">
        <v>9</v>
      </c>
      <c r="J16" s="8"/>
      <c r="K16" s="11"/>
      <c r="L16" s="11">
        <v>194</v>
      </c>
      <c r="M16" s="11">
        <v>8</v>
      </c>
      <c r="N16" s="8">
        <v>22.09</v>
      </c>
      <c r="O16" s="11">
        <v>4</v>
      </c>
      <c r="P16" s="11">
        <v>15.43</v>
      </c>
      <c r="Q16" s="11">
        <v>1</v>
      </c>
      <c r="R16" s="19">
        <v>8</v>
      </c>
      <c r="S16" s="19">
        <v>1</v>
      </c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 t="s">
        <v>26</v>
      </c>
      <c r="B17" s="4">
        <v>2006</v>
      </c>
      <c r="C17" s="8"/>
      <c r="D17" s="8">
        <v>10.7</v>
      </c>
      <c r="E17" s="11">
        <v>15</v>
      </c>
      <c r="F17" s="8">
        <v>8.92</v>
      </c>
      <c r="G17" s="11">
        <v>8</v>
      </c>
      <c r="H17" s="11">
        <v>6</v>
      </c>
      <c r="I17" s="11">
        <v>6</v>
      </c>
      <c r="J17" s="8"/>
      <c r="K17" s="11"/>
      <c r="L17" s="11">
        <v>190</v>
      </c>
      <c r="M17" s="11">
        <v>9</v>
      </c>
      <c r="N17" s="8">
        <v>22.95</v>
      </c>
      <c r="O17" s="11">
        <v>11</v>
      </c>
      <c r="P17" s="11">
        <v>31.02</v>
      </c>
      <c r="Q17" s="11">
        <v>14</v>
      </c>
      <c r="R17" s="19">
        <v>22</v>
      </c>
      <c r="S17" s="19">
        <v>9</v>
      </c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 t="s">
        <v>27</v>
      </c>
      <c r="B18" s="4">
        <v>2006</v>
      </c>
      <c r="C18" s="9"/>
      <c r="D18" s="10">
        <v>12.1</v>
      </c>
      <c r="E18" s="12">
        <v>6</v>
      </c>
      <c r="F18" s="10">
        <v>8.48</v>
      </c>
      <c r="G18" s="12">
        <v>2</v>
      </c>
      <c r="H18" s="12">
        <v>1</v>
      </c>
      <c r="I18" s="12">
        <v>18</v>
      </c>
      <c r="J18" s="10">
        <v>4.05</v>
      </c>
      <c r="K18" s="12"/>
      <c r="L18" s="12">
        <v>200</v>
      </c>
      <c r="M18" s="12">
        <v>6</v>
      </c>
      <c r="N18" s="10">
        <v>22.8</v>
      </c>
      <c r="O18" s="12">
        <v>10</v>
      </c>
      <c r="P18" s="12">
        <v>24.83</v>
      </c>
      <c r="Q18" s="12">
        <v>5</v>
      </c>
      <c r="R18" s="19">
        <v>33</v>
      </c>
      <c r="S18" s="19">
        <v>12</v>
      </c>
    </row>
    <row r="19" spans="1:26" s="12" customFormat="1" ht="15.75" customHeight="1" x14ac:dyDescent="0.25">
      <c r="A19" s="1" t="s">
        <v>28</v>
      </c>
      <c r="B19">
        <v>2005</v>
      </c>
      <c r="C19" s="8"/>
      <c r="D19" s="8">
        <v>11.3</v>
      </c>
      <c r="E19" s="11">
        <v>11</v>
      </c>
      <c r="F19" s="9">
        <v>8.52</v>
      </c>
      <c r="G19" s="11">
        <v>3</v>
      </c>
      <c r="H19" s="11">
        <v>2</v>
      </c>
      <c r="I19" s="11">
        <v>14</v>
      </c>
      <c r="J19" s="8"/>
      <c r="K19" s="11"/>
      <c r="L19" s="11">
        <v>197</v>
      </c>
      <c r="M19" s="11">
        <v>7</v>
      </c>
      <c r="N19" s="8">
        <v>21.76</v>
      </c>
      <c r="O19" s="11">
        <v>3</v>
      </c>
      <c r="P19" s="11">
        <v>23.85</v>
      </c>
      <c r="Q19" s="11">
        <v>3</v>
      </c>
      <c r="R19" s="19">
        <v>34</v>
      </c>
      <c r="S19" s="19">
        <v>13</v>
      </c>
      <c r="T19" s="11"/>
      <c r="U19" s="11"/>
      <c r="V19" s="11"/>
      <c r="W19" s="11"/>
      <c r="X19" s="11"/>
      <c r="Y19" s="11"/>
      <c r="Z19" s="11"/>
    </row>
    <row r="20" spans="1:26" ht="15.75" customHeight="1" x14ac:dyDescent="0.25">
      <c r="R20" s="12"/>
      <c r="S20" s="12"/>
    </row>
    <row r="21" spans="1:26" ht="15.75" customHeight="1" x14ac:dyDescent="0.25">
      <c r="J21" s="7" t="s">
        <v>58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kluci pořadí</vt:lpstr>
      <vt:lpstr>kluci časy body</vt:lpstr>
      <vt:lpstr>dívky pořadí</vt:lpstr>
      <vt:lpstr>dívky časy body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Michal Augusta</cp:lastModifiedBy>
  <dcterms:created xsi:type="dcterms:W3CDTF">2018-07-27T08:23:49Z</dcterms:created>
  <dcterms:modified xsi:type="dcterms:W3CDTF">2018-08-07T08:41:24Z</dcterms:modified>
</cp:coreProperties>
</file>